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Лист1!$C$5:$L$183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<sst xmlns="http://schemas.openxmlformats.org/spreadsheetml/2006/main" count="163" uniqueCount="60">
  <si>
    <t xml:space="preserve">Школа</t>
  </si>
  <si>
    <t xml:space="preserve">МАОУ СОШ р. П. соколовый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</si>
  <si>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</si>
  <si>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</si>
  <si>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</si>
  <si>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</si>
  <si>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</si>
  <si>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Щеников П.Г.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</si>
  <si>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</si>
  <si>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</si>
  <si>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</si>
  <si>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</si>
  <si>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</si>
  <si>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</si>
  <si>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</si>
  <si>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</si>
  <si>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</si>
  <si>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</si>
  <si>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</si>
  <si>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</si>
  <si>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</si>
  <si>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</si>
  <si>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</si>
  <si>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</si>
  <si>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</si>
  <si>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</si>
  <si>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</si>
  <si>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</si>
  <si>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дружба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</si>
  <si>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</si>
  <si>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</si>
  <si>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</si>
  <si>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</si>
  <si>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</si>
  <si>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промыш</t>
  </si>
  <si>
    <t xml:space="preserve">сыр порциями</t>
  </si>
  <si>
    <t xml:space="preserve">печенье</t>
  </si>
  <si>
    <t xml:space="preserve">итого</t>
  </si>
  <si>
    <t xml:space="preserve">Обед</t>
  </si>
  <si>
    <t xml:space="preserve">Итого за день:</t>
  </si>
  <si>
    <t xml:space="preserve">каша манная молочная жидкая</t>
  </si>
  <si>
    <t xml:space="preserve">чай с лимоном и сахаром</t>
  </si>
  <si>
    <t xml:space="preserve">булочка</t>
  </si>
  <si>
    <t xml:space="preserve">запеканка из творога с ягодным соусом</t>
  </si>
  <si>
    <t xml:space="preserve">фрукты</t>
  </si>
  <si>
    <t xml:space="preserve">фрукт свежий сезонный</t>
  </si>
  <si>
    <t xml:space="preserve">каша гречневая рассыпчатая</t>
  </si>
  <si>
    <t xml:space="preserve">митбол куриный</t>
  </si>
  <si>
    <t xml:space="preserve">чай с клубникой и сахаром</t>
  </si>
  <si>
    <t xml:space="preserve">огурцы соленые</t>
  </si>
  <si>
    <t xml:space="preserve">макаронные изделия запеченые с сыром</t>
  </si>
  <si>
    <t xml:space="preserve">чай с сахаром и лимоном</t>
  </si>
  <si>
    <t xml:space="preserve">джем</t>
  </si>
  <si>
    <t xml:space="preserve">молочный коктейль</t>
  </si>
  <si>
    <t xml:space="preserve">каша пшенная молочная</t>
  </si>
  <si>
    <t xml:space="preserve">омлет с зеленым горошком</t>
  </si>
  <si>
    <t xml:space="preserve">каша из хлопьев геркулес жидкая</t>
  </si>
  <si>
    <t xml:space="preserve">чай с лимоном</t>
  </si>
  <si>
    <t xml:space="preserve">плов из отварной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</si>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</sst>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333333"/>
      <name val="Arial"/>
      <family val="0"/>
      <charset val="1"/>
    </font>
    <font>
      <sz val="10"/>
      <color rgb="FF333333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333333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333333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1" ySplit="7" topLeftCell="L176" activePane="bottomRight" state="frozen"/>
      <selection pane="topLeft" activeCell="A1" activeCellId="0" sqref="A1"/>
      <selection pane="topRight" activeCell="L1" activeCellId="0" sqref="L1"/>
      <selection pane="bottomLeft" activeCell="A176" activeCellId="0" sqref="A176"/>
      <selection pane="bottomRight" activeCell="D14" activeCellId="0" sqref="D14:L2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7"/>
      <c r="E3" s="8" t="s">
        <v>9</v>
      </c>
      <c r="G3" s="1" t="s">
        <v>10</v>
      </c>
      <c r="H3" s="9" t="n">
        <v>1</v>
      </c>
      <c r="I3" s="9" t="n">
        <v>9</v>
      </c>
      <c r="J3" s="10" t="n">
        <v>2024</v>
      </c>
      <c r="K3" s="11"/>
    </row>
    <row r="4" s="1" customFormat="true" ht="1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9.27</v>
      </c>
      <c r="H6" s="22" t="n">
        <v>4.77</v>
      </c>
      <c r="I6" s="22" t="n">
        <v>21.36</v>
      </c>
      <c r="J6" s="22" t="n">
        <v>185.3</v>
      </c>
      <c r="K6" s="23" t="n">
        <v>260</v>
      </c>
      <c r="L6" s="22" t="n">
        <v>15.51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29</v>
      </c>
      <c r="F7" s="29" t="n">
        <v>10</v>
      </c>
      <c r="G7" s="29" t="n">
        <v>0.13</v>
      </c>
      <c r="H7" s="29" t="n">
        <v>6.15</v>
      </c>
      <c r="I7" s="29" t="n">
        <v>0.17</v>
      </c>
      <c r="J7" s="29" t="n">
        <v>56.6</v>
      </c>
      <c r="K7" s="30" t="n">
        <v>105</v>
      </c>
      <c r="L7" s="29" t="n">
        <v>8</v>
      </c>
    </row>
    <row r="8" customFormat="false" ht="15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0.2</v>
      </c>
      <c r="H8" s="29" t="n">
        <v>0.06</v>
      </c>
      <c r="I8" s="29" t="n">
        <v>7.06</v>
      </c>
      <c r="J8" s="29" t="n">
        <v>28.04</v>
      </c>
      <c r="K8" s="30" t="n">
        <v>143</v>
      </c>
      <c r="L8" s="29" t="n">
        <v>1.22</v>
      </c>
    </row>
    <row r="9" customFormat="false" ht="15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40</v>
      </c>
      <c r="G9" s="29" t="n">
        <v>3</v>
      </c>
      <c r="H9" s="29" t="n">
        <v>1</v>
      </c>
      <c r="I9" s="29" t="n">
        <v>20.8</v>
      </c>
      <c r="J9" s="29" t="n">
        <v>108</v>
      </c>
      <c r="K9" s="30" t="s">
        <v>34</v>
      </c>
      <c r="L9" s="29" t="n">
        <v>4.15</v>
      </c>
    </row>
    <row r="10" customFormat="false" ht="15" hidden="false" customHeight="false" outlineLevel="0" collapsed="false">
      <c r="A10" s="24"/>
      <c r="B10" s="25"/>
      <c r="C10" s="26"/>
      <c r="D10" s="27"/>
      <c r="E10" s="28" t="s">
        <v>35</v>
      </c>
      <c r="F10" s="29" t="n">
        <v>10</v>
      </c>
      <c r="G10" s="29" t="n">
        <v>2.6</v>
      </c>
      <c r="H10" s="29" t="n">
        <v>2.65</v>
      </c>
      <c r="I10" s="29" t="n">
        <v>0.35</v>
      </c>
      <c r="J10" s="29" t="n">
        <v>35.56</v>
      </c>
      <c r="K10" s="30" t="n">
        <v>100</v>
      </c>
      <c r="L10" s="29" t="n">
        <v>6.7</v>
      </c>
    </row>
    <row r="11" customFormat="false" ht="15" hidden="false" customHeight="false" outlineLevel="0" collapsed="false">
      <c r="A11" s="24"/>
      <c r="B11" s="25"/>
      <c r="C11" s="26"/>
      <c r="D11" s="27"/>
      <c r="E11" s="28" t="s">
        <v>36</v>
      </c>
      <c r="F11" s="29" t="n">
        <v>40</v>
      </c>
      <c r="G11" s="29" t="n">
        <v>3</v>
      </c>
      <c r="H11" s="29" t="n">
        <v>4.72</v>
      </c>
      <c r="I11" s="29" t="n">
        <v>29.96</v>
      </c>
      <c r="J11" s="29" t="n">
        <v>166.84</v>
      </c>
      <c r="K11" s="30" t="s">
        <v>34</v>
      </c>
      <c r="L11" s="29" t="n">
        <v>25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SUM(F6:F11)</f>
        <v>500</v>
      </c>
      <c r="G13" s="37" t="n">
        <f aca="false">SUM(G6:G11)</f>
        <v>18.2</v>
      </c>
      <c r="H13" s="37" t="n">
        <f aca="false">SUM(H6:H11)</f>
        <v>19.35</v>
      </c>
      <c r="I13" s="37" t="n">
        <f aca="false">SUM(I6:I11)</f>
        <v>79.7</v>
      </c>
      <c r="J13" s="37" t="n">
        <f aca="false">SUM(J6:J11)</f>
        <v>580.34</v>
      </c>
      <c r="K13" s="38"/>
      <c r="L13" s="37" t="n">
        <f aca="false">SUM(L6:L11)</f>
        <v>60.58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/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/>
      <c r="E15" s="28"/>
      <c r="F15" s="29"/>
      <c r="G15" s="29"/>
      <c r="H15" s="29"/>
      <c r="I15" s="29"/>
      <c r="J15" s="29"/>
      <c r="K15" s="30"/>
      <c r="L15" s="29"/>
    </row>
    <row r="16" customFormat="false" ht="15" hidden="false" customHeight="false" outlineLevel="0" collapsed="false">
      <c r="A16" s="24"/>
      <c r="B16" s="25"/>
      <c r="C16" s="26"/>
      <c r="D16" s="31"/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24"/>
      <c r="B17" s="25"/>
      <c r="C17" s="26"/>
      <c r="D17" s="31"/>
      <c r="E17" s="28"/>
      <c r="F17" s="29"/>
      <c r="G17" s="29"/>
      <c r="H17" s="29"/>
      <c r="I17" s="29"/>
      <c r="J17" s="29"/>
      <c r="K17" s="30"/>
      <c r="L17" s="29"/>
    </row>
    <row r="18" customFormat="false" ht="15" hidden="false" customHeight="false" outlineLevel="0" collapsed="false">
      <c r="A18" s="24"/>
      <c r="B18" s="25"/>
      <c r="C18" s="26"/>
      <c r="D18" s="31"/>
      <c r="E18" s="28"/>
      <c r="F18" s="29"/>
      <c r="G18" s="29"/>
      <c r="H18" s="29"/>
      <c r="I18" s="29"/>
      <c r="J18" s="29"/>
      <c r="K18" s="30"/>
      <c r="L18" s="29"/>
    </row>
    <row r="19" customFormat="false" ht="15" hidden="false" customHeight="false" outlineLevel="0" collapsed="false">
      <c r="A19" s="24"/>
      <c r="B19" s="25"/>
      <c r="C19" s="26"/>
      <c r="D19" s="31"/>
      <c r="E19" s="28"/>
      <c r="F19" s="29"/>
      <c r="G19" s="29"/>
      <c r="H19" s="29"/>
      <c r="I19" s="29"/>
      <c r="J19" s="29"/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/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37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39</v>
      </c>
      <c r="D24" s="44"/>
      <c r="E24" s="45"/>
      <c r="F24" s="46" t="n">
        <f aca="false">F13+F23</f>
        <v>500</v>
      </c>
      <c r="G24" s="46" t="n">
        <f aca="false">G13+G23</f>
        <v>18.2</v>
      </c>
      <c r="H24" s="46" t="n">
        <f aca="false">H13+H23</f>
        <v>19.35</v>
      </c>
      <c r="I24" s="46" t="n">
        <f aca="false">I13+I23</f>
        <v>79.7</v>
      </c>
      <c r="J24" s="46" t="n">
        <f aca="false">J13+J23</f>
        <v>580.34</v>
      </c>
      <c r="K24" s="46"/>
      <c r="L24" s="46" t="n">
        <f aca="false">L13+L23</f>
        <v>60.58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 t="s">
        <v>40</v>
      </c>
      <c r="F25" s="22" t="n">
        <v>205</v>
      </c>
      <c r="G25" s="22" t="n">
        <v>9.54</v>
      </c>
      <c r="H25" s="22" t="n">
        <v>11.72</v>
      </c>
      <c r="I25" s="22" t="n">
        <v>24.1</v>
      </c>
      <c r="J25" s="22" t="n">
        <v>251.31</v>
      </c>
      <c r="K25" s="23" t="n">
        <v>107</v>
      </c>
      <c r="L25" s="22" t="n">
        <v>15.54</v>
      </c>
    </row>
    <row r="26" customFormat="false" ht="15" hidden="false" customHeight="false" outlineLevel="0" collapsed="false">
      <c r="A26" s="47"/>
      <c r="B26" s="25"/>
      <c r="C26" s="26"/>
      <c r="D26" s="31" t="s">
        <v>30</v>
      </c>
      <c r="E26" s="28" t="s">
        <v>41</v>
      </c>
      <c r="F26" s="29" t="n">
        <v>200</v>
      </c>
      <c r="G26" s="29" t="n">
        <v>0.24</v>
      </c>
      <c r="H26" s="29" t="n">
        <v>0</v>
      </c>
      <c r="I26" s="29" t="n">
        <v>7.14</v>
      </c>
      <c r="J26" s="29" t="n">
        <v>29.8</v>
      </c>
      <c r="K26" s="30" t="n">
        <v>144</v>
      </c>
      <c r="L26" s="29" t="n">
        <v>2.62</v>
      </c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 t="s">
        <v>42</v>
      </c>
      <c r="F27" s="29" t="n">
        <v>100</v>
      </c>
      <c r="G27" s="29" t="n">
        <v>5</v>
      </c>
      <c r="H27" s="29" t="n">
        <v>14</v>
      </c>
      <c r="I27" s="29" t="n">
        <v>52</v>
      </c>
      <c r="J27" s="29" t="n">
        <v>350</v>
      </c>
      <c r="K27" s="30" t="s">
        <v>34</v>
      </c>
      <c r="L27" s="29" t="n">
        <v>32.29</v>
      </c>
    </row>
    <row r="28" customFormat="false" ht="15" hidden="false" customHeight="false" outlineLevel="0" collapsed="false">
      <c r="A28" s="47"/>
      <c r="B28" s="25"/>
      <c r="C28" s="26"/>
      <c r="D28" s="27"/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27"/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33"/>
      <c r="C30" s="34"/>
      <c r="D30" s="35" t="s">
        <v>37</v>
      </c>
      <c r="E30" s="36"/>
      <c r="F30" s="37" t="n">
        <f aca="false">SUM(F25:F29)</f>
        <v>505</v>
      </c>
      <c r="G30" s="37" t="n">
        <f aca="false">SUM(G25:G29)</f>
        <v>14.78</v>
      </c>
      <c r="H30" s="37" t="n">
        <f aca="false">SUM(H25:H29)</f>
        <v>25.72</v>
      </c>
      <c r="I30" s="37" t="n">
        <f aca="false">SUM(I25:I29)</f>
        <v>83.24</v>
      </c>
      <c r="J30" s="37" t="n">
        <f aca="false">SUM(J25:J29)</f>
        <v>631.11</v>
      </c>
      <c r="K30" s="38"/>
      <c r="L30" s="37" t="n">
        <f aca="false">SUM(L25:L29)</f>
        <v>50.45</v>
      </c>
    </row>
    <row r="31" customFormat="false" ht="15" hidden="false" customHeight="false" outlineLevel="0" collapsed="false">
      <c r="A31" s="40" t="n">
        <f aca="false">A25</f>
        <v>1</v>
      </c>
      <c r="B31" s="40" t="n">
        <f aca="false">B25</f>
        <v>2</v>
      </c>
      <c r="C31" s="41" t="s">
        <v>38</v>
      </c>
      <c r="D31" s="31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7"/>
      <c r="B32" s="25"/>
      <c r="C32" s="26"/>
      <c r="D32" s="31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7"/>
      <c r="B33" s="25"/>
      <c r="C33" s="26"/>
      <c r="D33" s="31"/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/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/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/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/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27"/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33"/>
      <c r="C40" s="34"/>
      <c r="D40" s="35" t="s">
        <v>37</v>
      </c>
      <c r="E40" s="36"/>
      <c r="F40" s="37" t="n">
        <f aca="false">SUM(F31:F39)</f>
        <v>0</v>
      </c>
      <c r="G40" s="37" t="n">
        <f aca="false">SUM(G31:G39)</f>
        <v>0</v>
      </c>
      <c r="H40" s="37" t="n">
        <f aca="false">SUM(H31:H39)</f>
        <v>0</v>
      </c>
      <c r="I40" s="37" t="n">
        <f aca="false">SUM(I31:I39)</f>
        <v>0</v>
      </c>
      <c r="J40" s="37" t="n">
        <f aca="false">SUM(J31:J39)</f>
        <v>0</v>
      </c>
      <c r="K40" s="38"/>
      <c r="L40" s="37" t="n">
        <f aca="false">SUM(L31:L39)</f>
        <v>0</v>
      </c>
    </row>
    <row r="41" customFormat="false" ht="15.75" hidden="false" customHeight="true" outlineLevel="0" collapsed="false">
      <c r="A41" s="49" t="n">
        <f aca="false">A25</f>
        <v>1</v>
      </c>
      <c r="B41" s="49" t="n">
        <f aca="false">B25</f>
        <v>2</v>
      </c>
      <c r="C41" s="44" t="s">
        <v>39</v>
      </c>
      <c r="D41" s="44"/>
      <c r="E41" s="45"/>
      <c r="F41" s="46" t="n">
        <f aca="false">F30+F40</f>
        <v>505</v>
      </c>
      <c r="G41" s="46" t="n">
        <f aca="false">G30+G40</f>
        <v>14.78</v>
      </c>
      <c r="H41" s="46" t="n">
        <f aca="false">H30+H40</f>
        <v>25.72</v>
      </c>
      <c r="I41" s="46" t="n">
        <f aca="false">I30+I40</f>
        <v>83.24</v>
      </c>
      <c r="J41" s="46" t="n">
        <f aca="false">J30+J40</f>
        <v>631.11</v>
      </c>
      <c r="K41" s="46"/>
      <c r="L41" s="46" t="n">
        <f aca="false">L30+L40</f>
        <v>50.45</v>
      </c>
    </row>
    <row r="42" customFormat="false" ht="15" hidden="false" customHeight="false" outlineLevel="0" collapsed="false">
      <c r="A42" s="17" t="n">
        <v>1</v>
      </c>
      <c r="B42" s="18" t="n">
        <v>3</v>
      </c>
      <c r="C42" s="19" t="s">
        <v>26</v>
      </c>
      <c r="D42" s="20" t="s">
        <v>27</v>
      </c>
      <c r="E42" s="21" t="s">
        <v>43</v>
      </c>
      <c r="F42" s="22" t="n">
        <v>200</v>
      </c>
      <c r="G42" s="22" t="n">
        <v>17.12</v>
      </c>
      <c r="H42" s="22" t="n">
        <v>16.56</v>
      </c>
      <c r="I42" s="22" t="n">
        <v>52.16</v>
      </c>
      <c r="J42" s="22" t="n">
        <v>395.52</v>
      </c>
      <c r="K42" s="23" t="n">
        <v>117</v>
      </c>
      <c r="L42" s="22" t="n">
        <v>64.57</v>
      </c>
    </row>
    <row r="43" customFormat="false" ht="15" hidden="false" customHeight="false" outlineLevel="0" collapsed="false">
      <c r="A43" s="24"/>
      <c r="B43" s="25"/>
      <c r="C43" s="26"/>
      <c r="D43" s="31" t="s">
        <v>30</v>
      </c>
      <c r="E43" s="28" t="s">
        <v>31</v>
      </c>
      <c r="F43" s="29" t="n">
        <v>200</v>
      </c>
      <c r="G43" s="29" t="n">
        <v>0.26</v>
      </c>
      <c r="H43" s="29" t="n">
        <v>0.02</v>
      </c>
      <c r="I43" s="29" t="n">
        <v>8.06</v>
      </c>
      <c r="J43" s="29" t="n">
        <v>33.22</v>
      </c>
      <c r="K43" s="30" t="n">
        <v>143</v>
      </c>
      <c r="L43" s="29" t="n">
        <v>1.22</v>
      </c>
    </row>
    <row r="44" customFormat="false" ht="15" hidden="false" customHeight="false" outlineLevel="0" collapsed="false">
      <c r="A44" s="24"/>
      <c r="B44" s="25"/>
      <c r="C44" s="26"/>
      <c r="D44" s="31" t="s">
        <v>32</v>
      </c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24"/>
      <c r="B45" s="25"/>
      <c r="C45" s="26"/>
      <c r="D45" s="31" t="s">
        <v>44</v>
      </c>
      <c r="E45" s="28" t="s">
        <v>45</v>
      </c>
      <c r="F45" s="29" t="n">
        <v>200</v>
      </c>
      <c r="G45" s="29" t="n">
        <v>0.4</v>
      </c>
      <c r="H45" s="29" t="n">
        <v>0.4</v>
      </c>
      <c r="I45" s="29" t="n">
        <v>10.8</v>
      </c>
      <c r="J45" s="29" t="n">
        <v>47</v>
      </c>
      <c r="K45" s="30" t="s">
        <v>34</v>
      </c>
      <c r="L45" s="29" t="n">
        <v>24</v>
      </c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27"/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32"/>
      <c r="B48" s="33"/>
      <c r="C48" s="34"/>
      <c r="D48" s="35" t="s">
        <v>37</v>
      </c>
      <c r="E48" s="36"/>
      <c r="F48" s="37" t="n">
        <f aca="false">SUM(F42:F47)</f>
        <v>600</v>
      </c>
      <c r="G48" s="37" t="n">
        <f aca="false">SUM(G42:G47)</f>
        <v>17.78</v>
      </c>
      <c r="H48" s="37" t="n">
        <f aca="false">SUM(H42:H47)</f>
        <v>16.98</v>
      </c>
      <c r="I48" s="37" t="n">
        <f aca="false">SUM(I42:I47)</f>
        <v>71.02</v>
      </c>
      <c r="J48" s="37" t="n">
        <f aca="false">SUM(J42:J47)</f>
        <v>475.74</v>
      </c>
      <c r="K48" s="38"/>
      <c r="L48" s="37" t="n">
        <f aca="false">SUM(L42:L47)</f>
        <v>89.79</v>
      </c>
    </row>
    <row r="49" customFormat="false" ht="15" hidden="false" customHeight="false" outlineLevel="0" collapsed="false">
      <c r="A49" s="39" t="n">
        <f aca="false">A42</f>
        <v>1</v>
      </c>
      <c r="B49" s="40" t="n">
        <f aca="false">B42</f>
        <v>3</v>
      </c>
      <c r="C49" s="41" t="s">
        <v>38</v>
      </c>
      <c r="D49" s="31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31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31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24"/>
      <c r="B52" s="25"/>
      <c r="C52" s="26"/>
      <c r="D52" s="31"/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/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/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/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27"/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32"/>
      <c r="B58" s="33"/>
      <c r="C58" s="34"/>
      <c r="D58" s="35" t="s">
        <v>37</v>
      </c>
      <c r="E58" s="36"/>
      <c r="F58" s="37" t="n">
        <f aca="false">SUM(F49:F57)</f>
        <v>0</v>
      </c>
      <c r="G58" s="37" t="n">
        <f aca="false">SUM(G49:G57)</f>
        <v>0</v>
      </c>
      <c r="H58" s="37" t="n">
        <f aca="false">SUM(H49:H57)</f>
        <v>0</v>
      </c>
      <c r="I58" s="37" t="n">
        <f aca="false">SUM(I49:I57)</f>
        <v>0</v>
      </c>
      <c r="J58" s="37" t="n">
        <f aca="false">SUM(J49:J57)</f>
        <v>0</v>
      </c>
      <c r="K58" s="38"/>
      <c r="L58" s="37" t="n">
        <f aca="false">SUM(L49:L57)</f>
        <v>0</v>
      </c>
    </row>
    <row r="59" customFormat="false" ht="15.75" hidden="false" customHeight="true" outlineLevel="0" collapsed="false">
      <c r="A59" s="42" t="n">
        <f aca="false">A42</f>
        <v>1</v>
      </c>
      <c r="B59" s="43" t="n">
        <f aca="false">B42</f>
        <v>3</v>
      </c>
      <c r="C59" s="44" t="s">
        <v>39</v>
      </c>
      <c r="D59" s="44"/>
      <c r="E59" s="45"/>
      <c r="F59" s="46" t="n">
        <f aca="false">F48+F58</f>
        <v>600</v>
      </c>
      <c r="G59" s="46" t="n">
        <f aca="false">G48+G58</f>
        <v>17.78</v>
      </c>
      <c r="H59" s="46" t="n">
        <f aca="false">H48+H58</f>
        <v>16.98</v>
      </c>
      <c r="I59" s="46" t="n">
        <f aca="false">I48+I58</f>
        <v>71.02</v>
      </c>
      <c r="J59" s="46" t="n">
        <f aca="false">J48+J58</f>
        <v>475.74</v>
      </c>
      <c r="K59" s="46"/>
      <c r="L59" s="46" t="n">
        <f aca="false">L48+L58</f>
        <v>89.79</v>
      </c>
    </row>
    <row r="60" customFormat="false" ht="15" hidden="false" customHeight="false" outlineLevel="0" collapsed="false">
      <c r="A60" s="17" t="n">
        <v>1</v>
      </c>
      <c r="B60" s="18" t="n">
        <v>4</v>
      </c>
      <c r="C60" s="19" t="s">
        <v>26</v>
      </c>
      <c r="D60" s="20" t="s">
        <v>27</v>
      </c>
      <c r="E60" s="21" t="s">
        <v>46</v>
      </c>
      <c r="F60" s="22" t="n">
        <v>150</v>
      </c>
      <c r="G60" s="22" t="n">
        <v>5.64</v>
      </c>
      <c r="H60" s="22" t="n">
        <v>3.91</v>
      </c>
      <c r="I60" s="22" t="n">
        <v>38.85</v>
      </c>
      <c r="J60" s="22" t="n">
        <v>225.67</v>
      </c>
      <c r="K60" s="23" t="n">
        <v>237</v>
      </c>
      <c r="L60" s="22" t="n">
        <v>9.48</v>
      </c>
    </row>
    <row r="61" customFormat="false" ht="15" hidden="false" customHeight="false" outlineLevel="0" collapsed="false">
      <c r="A61" s="24"/>
      <c r="B61" s="25"/>
      <c r="C61" s="26"/>
      <c r="D61" s="27"/>
      <c r="E61" s="28" t="s">
        <v>47</v>
      </c>
      <c r="F61" s="29" t="n">
        <v>90</v>
      </c>
      <c r="G61" s="29" t="n">
        <v>11.4</v>
      </c>
      <c r="H61" s="29" t="n">
        <v>14.94</v>
      </c>
      <c r="I61" s="29" t="n">
        <v>19.9</v>
      </c>
      <c r="J61" s="29" t="n">
        <v>262.6</v>
      </c>
      <c r="K61" s="30" t="n">
        <v>412</v>
      </c>
      <c r="L61" s="29" t="n">
        <v>47.33</v>
      </c>
    </row>
    <row r="62" customFormat="false" ht="15" hidden="false" customHeight="false" outlineLevel="0" collapsed="false">
      <c r="A62" s="24"/>
      <c r="B62" s="25"/>
      <c r="C62" s="26"/>
      <c r="D62" s="31" t="s">
        <v>30</v>
      </c>
      <c r="E62" s="28" t="s">
        <v>48</v>
      </c>
      <c r="F62" s="29" t="n">
        <v>200</v>
      </c>
      <c r="G62" s="29" t="n">
        <v>0.2</v>
      </c>
      <c r="H62" s="29" t="n">
        <v>0.06</v>
      </c>
      <c r="I62" s="29" t="n">
        <v>7.06</v>
      </c>
      <c r="J62" s="29" t="n">
        <v>28.04</v>
      </c>
      <c r="K62" s="30" t="n">
        <v>511</v>
      </c>
      <c r="L62" s="29" t="n">
        <v>9.48</v>
      </c>
    </row>
    <row r="63" customFormat="false" ht="15" hidden="false" customHeight="false" outlineLevel="0" collapsed="false">
      <c r="A63" s="24"/>
      <c r="B63" s="25"/>
      <c r="C63" s="26"/>
      <c r="D63" s="31" t="s">
        <v>32</v>
      </c>
      <c r="E63" s="28" t="s">
        <v>33</v>
      </c>
      <c r="F63" s="29" t="n">
        <v>40</v>
      </c>
      <c r="G63" s="29" t="n">
        <v>3</v>
      </c>
      <c r="H63" s="29" t="n">
        <v>1</v>
      </c>
      <c r="I63" s="29" t="n">
        <v>20.8</v>
      </c>
      <c r="J63" s="29" t="n">
        <v>108</v>
      </c>
      <c r="K63" s="30" t="s">
        <v>34</v>
      </c>
      <c r="L63" s="29" t="n">
        <v>4.15</v>
      </c>
    </row>
    <row r="64" customFormat="false" ht="15" hidden="false" customHeight="false" outlineLevel="0" collapsed="false">
      <c r="A64" s="24"/>
      <c r="B64" s="25"/>
      <c r="C64" s="26"/>
      <c r="D64" s="27"/>
      <c r="E64" s="28" t="s">
        <v>49</v>
      </c>
      <c r="F64" s="29" t="n">
        <v>60</v>
      </c>
      <c r="G64" s="29" t="n">
        <v>0.48</v>
      </c>
      <c r="H64" s="29" t="n">
        <v>0.06</v>
      </c>
      <c r="I64" s="29" t="n">
        <v>1.02</v>
      </c>
      <c r="J64" s="29" t="n">
        <v>7.8</v>
      </c>
      <c r="K64" s="30" t="s">
        <v>34</v>
      </c>
      <c r="L64" s="29" t="n">
        <v>11.1</v>
      </c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32"/>
      <c r="B66" s="33"/>
      <c r="C66" s="34"/>
      <c r="D66" s="35" t="s">
        <v>37</v>
      </c>
      <c r="E66" s="36"/>
      <c r="F66" s="37" t="n">
        <f aca="false">SUM(F60:F65)</f>
        <v>540</v>
      </c>
      <c r="G66" s="37" t="n">
        <f aca="false">SUM(G60:G65)</f>
        <v>20.72</v>
      </c>
      <c r="H66" s="37" t="n">
        <f aca="false">SUM(H60:H65)</f>
        <v>19.97</v>
      </c>
      <c r="I66" s="37" t="n">
        <f aca="false">SUM(I60:I65)</f>
        <v>87.63</v>
      </c>
      <c r="J66" s="37" t="n">
        <f aca="false">SUM(J60:J65)</f>
        <v>632.11</v>
      </c>
      <c r="K66" s="38"/>
      <c r="L66" s="37" t="n">
        <f aca="false">SUM(L60:L65)</f>
        <v>81.54</v>
      </c>
    </row>
    <row r="67" customFormat="false" ht="15" hidden="false" customHeight="false" outlineLevel="0" collapsed="false">
      <c r="A67" s="39" t="n">
        <f aca="false">A60</f>
        <v>1</v>
      </c>
      <c r="B67" s="40" t="n">
        <f aca="false">B60</f>
        <v>4</v>
      </c>
      <c r="C67" s="41" t="s">
        <v>38</v>
      </c>
      <c r="D67" s="31"/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31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31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24"/>
      <c r="B71" s="25"/>
      <c r="C71" s="26"/>
      <c r="D71" s="31"/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/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/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27"/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27"/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32"/>
      <c r="B76" s="33"/>
      <c r="C76" s="34"/>
      <c r="D76" s="35" t="s">
        <v>37</v>
      </c>
      <c r="E76" s="36"/>
      <c r="F76" s="37" t="n">
        <f aca="false">SUM(F67:F75)</f>
        <v>0</v>
      </c>
      <c r="G76" s="37" t="n">
        <f aca="false">SUM(G67:G75)</f>
        <v>0</v>
      </c>
      <c r="H76" s="37" t="n">
        <f aca="false">SUM(H67:H75)</f>
        <v>0</v>
      </c>
      <c r="I76" s="37" t="n">
        <f aca="false">SUM(I67:I75)</f>
        <v>0</v>
      </c>
      <c r="J76" s="37" t="n">
        <f aca="false">SUM(J67:J75)</f>
        <v>0</v>
      </c>
      <c r="K76" s="38"/>
      <c r="L76" s="37" t="n">
        <f aca="false">SUM(L67:L75)</f>
        <v>0</v>
      </c>
    </row>
    <row r="77" customFormat="false" ht="15.75" hidden="false" customHeight="true" outlineLevel="0" collapsed="false">
      <c r="A77" s="42" t="n">
        <f aca="false">A60</f>
        <v>1</v>
      </c>
      <c r="B77" s="43" t="n">
        <f aca="false">B60</f>
        <v>4</v>
      </c>
      <c r="C77" s="44" t="s">
        <v>39</v>
      </c>
      <c r="D77" s="44"/>
      <c r="E77" s="45"/>
      <c r="F77" s="46" t="n">
        <f aca="false">F66+F76</f>
        <v>540</v>
      </c>
      <c r="G77" s="46" t="n">
        <f aca="false">G66+G76</f>
        <v>20.72</v>
      </c>
      <c r="H77" s="46" t="n">
        <f aca="false">H66+H76</f>
        <v>19.97</v>
      </c>
      <c r="I77" s="46" t="n">
        <f aca="false">I66+I76</f>
        <v>87.63</v>
      </c>
      <c r="J77" s="46" t="n">
        <f aca="false">J66+J76</f>
        <v>632.11</v>
      </c>
      <c r="K77" s="46"/>
      <c r="L77" s="46" t="n">
        <f aca="false">L66+L76</f>
        <v>81.54</v>
      </c>
    </row>
    <row r="78" customFormat="false" ht="15" hidden="false" customHeight="false" outlineLevel="0" collapsed="false">
      <c r="A78" s="17" t="n">
        <v>1</v>
      </c>
      <c r="B78" s="18" t="n">
        <v>5</v>
      </c>
      <c r="C78" s="19" t="s">
        <v>26</v>
      </c>
      <c r="D78" s="20" t="s">
        <v>27</v>
      </c>
      <c r="E78" s="21" t="s">
        <v>50</v>
      </c>
      <c r="F78" s="22" t="n">
        <v>200</v>
      </c>
      <c r="G78" s="22" t="n">
        <v>11.7</v>
      </c>
      <c r="H78" s="22" t="n">
        <v>15.15</v>
      </c>
      <c r="I78" s="22" t="n">
        <v>31.38</v>
      </c>
      <c r="J78" s="22" t="n">
        <v>251.36</v>
      </c>
      <c r="K78" s="23" t="n">
        <v>296</v>
      </c>
      <c r="L78" s="22" t="n">
        <v>15.28</v>
      </c>
    </row>
    <row r="79" customFormat="false" ht="15" hidden="false" customHeight="false" outlineLevel="0" collapsed="false">
      <c r="A79" s="24"/>
      <c r="B79" s="25"/>
      <c r="C79" s="26"/>
      <c r="D79" s="31" t="s">
        <v>30</v>
      </c>
      <c r="E79" s="28" t="s">
        <v>51</v>
      </c>
      <c r="F79" s="29" t="n">
        <v>200</v>
      </c>
      <c r="G79" s="29" t="n">
        <v>0.24</v>
      </c>
      <c r="H79" s="29" t="n">
        <v>0</v>
      </c>
      <c r="I79" s="29" t="n">
        <v>7.14</v>
      </c>
      <c r="J79" s="29" t="n">
        <v>29.8</v>
      </c>
      <c r="K79" s="30" t="n">
        <v>144</v>
      </c>
      <c r="L79" s="29" t="n">
        <v>2.62</v>
      </c>
    </row>
    <row r="80" customFormat="false" ht="15" hidden="false" customHeight="false" outlineLevel="0" collapsed="false">
      <c r="A80" s="24"/>
      <c r="B80" s="25"/>
      <c r="C80" s="26"/>
      <c r="D80" s="31" t="s">
        <v>32</v>
      </c>
      <c r="E80" s="28" t="s">
        <v>42</v>
      </c>
      <c r="F80" s="29" t="n">
        <v>100</v>
      </c>
      <c r="G80" s="29" t="n">
        <v>5</v>
      </c>
      <c r="H80" s="29" t="n">
        <v>14</v>
      </c>
      <c r="I80" s="29" t="n">
        <v>52</v>
      </c>
      <c r="J80" s="29" t="n">
        <v>350</v>
      </c>
      <c r="K80" s="30" t="s">
        <v>34</v>
      </c>
      <c r="L80" s="29" t="n">
        <v>32.29</v>
      </c>
    </row>
    <row r="81" customFormat="false" ht="15" hidden="false" customHeight="false" outlineLevel="0" collapsed="false">
      <c r="A81" s="24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29"/>
    </row>
    <row r="82" customFormat="false" ht="15" hidden="false" customHeight="false" outlineLevel="0" collapsed="false">
      <c r="A82" s="24"/>
      <c r="B82" s="25"/>
      <c r="C82" s="26"/>
      <c r="D82" s="27"/>
      <c r="E82" s="28"/>
      <c r="F82" s="29"/>
      <c r="G82" s="29"/>
      <c r="H82" s="29"/>
      <c r="I82" s="29"/>
      <c r="J82" s="29"/>
      <c r="K82" s="30"/>
      <c r="L82" s="29"/>
    </row>
    <row r="83" customFormat="false" ht="15" hidden="false" customHeight="false" outlineLevel="0" collapsed="false">
      <c r="A83" s="32"/>
      <c r="B83" s="33"/>
      <c r="C83" s="34"/>
      <c r="D83" s="35" t="s">
        <v>37</v>
      </c>
      <c r="E83" s="36"/>
      <c r="F83" s="37" t="n">
        <f aca="false">SUM(F78:F82)</f>
        <v>500</v>
      </c>
      <c r="G83" s="37" t="n">
        <f aca="false">SUM(G78:G82)</f>
        <v>16.94</v>
      </c>
      <c r="H83" s="37" t="n">
        <f aca="false">SUM(H78:H82)</f>
        <v>29.15</v>
      </c>
      <c r="I83" s="37" t="n">
        <f aca="false">SUM(I78:I82)</f>
        <v>90.52</v>
      </c>
      <c r="J83" s="37" t="n">
        <f aca="false">SUM(J78:J82)</f>
        <v>631.16</v>
      </c>
      <c r="K83" s="38"/>
      <c r="L83" s="37" t="n">
        <f aca="false">SUM(L78:L82)</f>
        <v>50.19</v>
      </c>
    </row>
    <row r="84" customFormat="false" ht="15" hidden="false" customHeight="false" outlineLevel="0" collapsed="false">
      <c r="A84" s="39" t="n">
        <f aca="false">A78</f>
        <v>1</v>
      </c>
      <c r="B84" s="40" t="n">
        <f aca="false">B78</f>
        <v>5</v>
      </c>
      <c r="C84" s="41" t="s">
        <v>38</v>
      </c>
      <c r="D84" s="31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/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/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31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31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24"/>
      <c r="B90" s="25"/>
      <c r="C90" s="26"/>
      <c r="D90" s="31"/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27"/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32"/>
      <c r="B93" s="33"/>
      <c r="C93" s="34"/>
      <c r="D93" s="35" t="s">
        <v>37</v>
      </c>
      <c r="E93" s="36"/>
      <c r="F93" s="37" t="n">
        <f aca="false">SUM(F84:F92)</f>
        <v>0</v>
      </c>
      <c r="G93" s="37" t="n">
        <f aca="false">SUM(G84:G92)</f>
        <v>0</v>
      </c>
      <c r="H93" s="37" t="n">
        <f aca="false">SUM(H84:H92)</f>
        <v>0</v>
      </c>
      <c r="I93" s="37" t="n">
        <f aca="false">SUM(I84:I92)</f>
        <v>0</v>
      </c>
      <c r="J93" s="37" t="n">
        <f aca="false">SUM(J84:J92)</f>
        <v>0</v>
      </c>
      <c r="K93" s="38"/>
      <c r="L93" s="37" t="n">
        <f aca="false">SUM(L84:L92)</f>
        <v>0</v>
      </c>
    </row>
    <row r="94" customFormat="false" ht="15.75" hidden="false" customHeight="true" outlineLevel="0" collapsed="false">
      <c r="A94" s="42" t="n">
        <f aca="false">A78</f>
        <v>1</v>
      </c>
      <c r="B94" s="43" t="n">
        <f aca="false">B78</f>
        <v>5</v>
      </c>
      <c r="C94" s="44" t="s">
        <v>39</v>
      </c>
      <c r="D94" s="44"/>
      <c r="E94" s="45"/>
      <c r="F94" s="46" t="n">
        <f aca="false">F83+F93</f>
        <v>500</v>
      </c>
      <c r="G94" s="46" t="n">
        <f aca="false">G83+G93</f>
        <v>16.94</v>
      </c>
      <c r="H94" s="46" t="n">
        <f aca="false">H83+H93</f>
        <v>29.15</v>
      </c>
      <c r="I94" s="46" t="n">
        <f aca="false">I83+I93</f>
        <v>90.52</v>
      </c>
      <c r="J94" s="46" t="n">
        <f aca="false">J83+J93</f>
        <v>631.16</v>
      </c>
      <c r="K94" s="46"/>
      <c r="L94" s="46" t="n">
        <f aca="false">L83+L93</f>
        <v>50.19</v>
      </c>
    </row>
    <row r="95" customFormat="false" ht="15" hidden="false" customHeight="false" outlineLevel="0" collapsed="false">
      <c r="A95" s="17" t="n">
        <v>2</v>
      </c>
      <c r="B95" s="18" t="n">
        <v>1</v>
      </c>
      <c r="C95" s="19" t="s">
        <v>26</v>
      </c>
      <c r="D95" s="20" t="s">
        <v>27</v>
      </c>
      <c r="E95" s="21" t="s">
        <v>40</v>
      </c>
      <c r="F95" s="22" t="n">
        <v>220</v>
      </c>
      <c r="G95" s="22" t="n">
        <v>12.45</v>
      </c>
      <c r="H95" s="22" t="n">
        <v>14.8</v>
      </c>
      <c r="I95" s="22" t="n">
        <v>26.51</v>
      </c>
      <c r="J95" s="22" t="n">
        <v>276.45</v>
      </c>
      <c r="K95" s="23" t="n">
        <v>107</v>
      </c>
      <c r="L95" s="22" t="n">
        <v>15.54</v>
      </c>
    </row>
    <row r="96" customFormat="false" ht="15" hidden="false" customHeight="false" outlineLevel="0" collapsed="false">
      <c r="A96" s="24"/>
      <c r="B96" s="25"/>
      <c r="C96" s="26"/>
      <c r="D96" s="27"/>
      <c r="E96" s="28" t="s">
        <v>52</v>
      </c>
      <c r="F96" s="29" t="n">
        <v>30</v>
      </c>
      <c r="G96" s="29" t="n">
        <v>0</v>
      </c>
      <c r="H96" s="29" t="n">
        <v>0</v>
      </c>
      <c r="I96" s="29" t="n">
        <v>20.4</v>
      </c>
      <c r="J96" s="29" t="n">
        <v>81.6</v>
      </c>
      <c r="K96" s="30" t="n">
        <v>381</v>
      </c>
      <c r="L96" s="29" t="n">
        <v>5.55</v>
      </c>
    </row>
    <row r="97" customFormat="false" ht="15" hidden="false" customHeight="false" outlineLevel="0" collapsed="false">
      <c r="A97" s="24"/>
      <c r="B97" s="25"/>
      <c r="C97" s="26"/>
      <c r="D97" s="31" t="s">
        <v>30</v>
      </c>
      <c r="E97" s="28" t="s">
        <v>31</v>
      </c>
      <c r="F97" s="29" t="n">
        <v>200</v>
      </c>
      <c r="G97" s="29" t="n">
        <v>0.2</v>
      </c>
      <c r="H97" s="29" t="n">
        <v>0.06</v>
      </c>
      <c r="I97" s="29" t="n">
        <v>7.06</v>
      </c>
      <c r="J97" s="29" t="n">
        <v>28.04</v>
      </c>
      <c r="K97" s="30" t="n">
        <v>143</v>
      </c>
      <c r="L97" s="29" t="n">
        <v>1.22</v>
      </c>
    </row>
    <row r="98" customFormat="false" ht="15" hidden="false" customHeight="false" outlineLevel="0" collapsed="false">
      <c r="A98" s="24"/>
      <c r="B98" s="25"/>
      <c r="C98" s="26"/>
      <c r="D98" s="31" t="s">
        <v>32</v>
      </c>
      <c r="E98" s="28" t="s">
        <v>33</v>
      </c>
      <c r="F98" s="29" t="n">
        <v>40</v>
      </c>
      <c r="G98" s="29" t="n">
        <v>3.75</v>
      </c>
      <c r="H98" s="29" t="n">
        <v>1.25</v>
      </c>
      <c r="I98" s="29" t="n">
        <v>26</v>
      </c>
      <c r="J98" s="29" t="n">
        <v>135</v>
      </c>
      <c r="K98" s="30" t="s">
        <v>34</v>
      </c>
      <c r="L98" s="29" t="n">
        <v>4.15</v>
      </c>
    </row>
    <row r="99" customFormat="false" ht="15" hidden="false" customHeight="false" outlineLevel="0" collapsed="false">
      <c r="A99" s="24"/>
      <c r="B99" s="25"/>
      <c r="C99" s="26"/>
      <c r="D99" s="27"/>
      <c r="E99" s="28" t="s">
        <v>53</v>
      </c>
      <c r="F99" s="29" t="n">
        <v>200</v>
      </c>
      <c r="G99" s="29" t="n">
        <v>2.6</v>
      </c>
      <c r="H99" s="29" t="n">
        <v>2</v>
      </c>
      <c r="I99" s="29" t="n">
        <v>11</v>
      </c>
      <c r="J99" s="29" t="n">
        <v>144</v>
      </c>
      <c r="K99" s="30" t="s">
        <v>34</v>
      </c>
      <c r="L99" s="29" t="n">
        <v>36.4</v>
      </c>
    </row>
    <row r="100" customFormat="false" ht="1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5" hidden="false" customHeight="false" outlineLevel="0" collapsed="false">
      <c r="A101" s="32"/>
      <c r="B101" s="33"/>
      <c r="C101" s="34"/>
      <c r="D101" s="35" t="s">
        <v>37</v>
      </c>
      <c r="E101" s="36"/>
      <c r="F101" s="37" t="n">
        <f aca="false">SUM(F95:F100)</f>
        <v>690</v>
      </c>
      <c r="G101" s="37" t="n">
        <f aca="false">SUM(G95:G100)</f>
        <v>19</v>
      </c>
      <c r="H101" s="37" t="n">
        <f aca="false">SUM(H95:H100)</f>
        <v>18.11</v>
      </c>
      <c r="I101" s="37" t="n">
        <f aca="false">SUM(I95:I100)</f>
        <v>90.97</v>
      </c>
      <c r="J101" s="37" t="n">
        <f aca="false">SUM(J95:J100)</f>
        <v>665.09</v>
      </c>
      <c r="K101" s="38"/>
      <c r="L101" s="37" t="n">
        <f aca="false">SUM(L95:L100)</f>
        <v>62.86</v>
      </c>
    </row>
    <row r="102" customFormat="false" ht="15" hidden="false" customHeight="false" outlineLevel="0" collapsed="false">
      <c r="A102" s="39" t="n">
        <f aca="false">A95</f>
        <v>2</v>
      </c>
      <c r="B102" s="40" t="n">
        <f aca="false">B95</f>
        <v>1</v>
      </c>
      <c r="C102" s="41" t="s">
        <v>38</v>
      </c>
      <c r="D102" s="31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/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/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31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31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32"/>
      <c r="B111" s="33"/>
      <c r="C111" s="34"/>
      <c r="D111" s="35" t="s">
        <v>37</v>
      </c>
      <c r="E111" s="36"/>
      <c r="F111" s="37" t="n">
        <f aca="false">SUM(F102:F110)</f>
        <v>0</v>
      </c>
      <c r="G111" s="37" t="n">
        <f aca="false">SUM(G102:G110)</f>
        <v>0</v>
      </c>
      <c r="H111" s="37" t="n">
        <f aca="false">SUM(H102:H110)</f>
        <v>0</v>
      </c>
      <c r="I111" s="37" t="n">
        <f aca="false">SUM(I102:I110)</f>
        <v>0</v>
      </c>
      <c r="J111" s="37" t="n">
        <f aca="false">SUM(J102:J110)</f>
        <v>0</v>
      </c>
      <c r="K111" s="38"/>
      <c r="L111" s="37" t="n">
        <f aca="false">SUM(L102:L110)</f>
        <v>0</v>
      </c>
    </row>
    <row r="112" customFormat="false" ht="15" hidden="false" customHeight="true" outlineLevel="0" collapsed="false">
      <c r="A112" s="42" t="n">
        <f aca="false">A95</f>
        <v>2</v>
      </c>
      <c r="B112" s="43" t="n">
        <f aca="false">B95</f>
        <v>1</v>
      </c>
      <c r="C112" s="44" t="s">
        <v>39</v>
      </c>
      <c r="D112" s="44"/>
      <c r="E112" s="45"/>
      <c r="F112" s="46" t="n">
        <f aca="false">F101+F111</f>
        <v>690</v>
      </c>
      <c r="G112" s="46" t="n">
        <f aca="false">G101+G111</f>
        <v>19</v>
      </c>
      <c r="H112" s="46" t="n">
        <f aca="false">H101+H111</f>
        <v>18.11</v>
      </c>
      <c r="I112" s="46" t="n">
        <f aca="false">I101+I111</f>
        <v>90.97</v>
      </c>
      <c r="J112" s="46" t="n">
        <f aca="false">J101+J111</f>
        <v>665.09</v>
      </c>
      <c r="K112" s="46"/>
      <c r="L112" s="46" t="n">
        <f aca="false">L101+L111</f>
        <v>62.86</v>
      </c>
    </row>
    <row r="113" customFormat="false" ht="15" hidden="false" customHeight="false" outlineLevel="0" collapsed="false">
      <c r="A113" s="47" t="n">
        <v>2</v>
      </c>
      <c r="B113" s="25" t="n">
        <v>2</v>
      </c>
      <c r="C113" s="19" t="s">
        <v>26</v>
      </c>
      <c r="D113" s="20" t="s">
        <v>27</v>
      </c>
      <c r="E113" s="21" t="s">
        <v>54</v>
      </c>
      <c r="F113" s="22" t="n">
        <v>200</v>
      </c>
      <c r="G113" s="22" t="n">
        <v>10.1</v>
      </c>
      <c r="H113" s="22" t="n">
        <v>9.08</v>
      </c>
      <c r="I113" s="22" t="n">
        <v>38.62</v>
      </c>
      <c r="J113" s="22" t="n">
        <v>286.82</v>
      </c>
      <c r="K113" s="23" t="n">
        <v>267</v>
      </c>
      <c r="L113" s="22" t="n">
        <v>20.29</v>
      </c>
    </row>
    <row r="114" customFormat="false" ht="15" hidden="false" customHeight="false" outlineLevel="0" collapsed="false">
      <c r="A114" s="47"/>
      <c r="B114" s="25"/>
      <c r="C114" s="26"/>
      <c r="D114" s="31" t="s">
        <v>30</v>
      </c>
      <c r="E114" s="28" t="s">
        <v>41</v>
      </c>
      <c r="F114" s="29" t="n">
        <v>200</v>
      </c>
      <c r="G114" s="29" t="n">
        <v>0.24</v>
      </c>
      <c r="H114" s="29" t="n">
        <v>0</v>
      </c>
      <c r="I114" s="29" t="n">
        <v>7.14</v>
      </c>
      <c r="J114" s="29" t="n">
        <v>29.8</v>
      </c>
      <c r="K114" s="30" t="n">
        <v>144</v>
      </c>
      <c r="L114" s="29" t="n">
        <v>2.62</v>
      </c>
    </row>
    <row r="115" customFormat="false" ht="15" hidden="false" customHeight="false" outlineLevel="0" collapsed="false">
      <c r="A115" s="47"/>
      <c r="B115" s="25"/>
      <c r="C115" s="26"/>
      <c r="D115" s="31" t="s">
        <v>32</v>
      </c>
      <c r="E115" s="28" t="s">
        <v>42</v>
      </c>
      <c r="F115" s="29" t="n">
        <v>100</v>
      </c>
      <c r="G115" s="29" t="n">
        <v>5</v>
      </c>
      <c r="H115" s="29" t="n">
        <v>14</v>
      </c>
      <c r="I115" s="29" t="n">
        <v>52</v>
      </c>
      <c r="J115" s="29" t="n">
        <v>350</v>
      </c>
      <c r="K115" s="30" t="s">
        <v>34</v>
      </c>
      <c r="L115" s="29" t="n">
        <v>32.29</v>
      </c>
    </row>
    <row r="116" customFormat="false" ht="15" hidden="false" customHeight="false" outlineLevel="0" collapsed="false">
      <c r="A116" s="47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47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48"/>
      <c r="B118" s="33"/>
      <c r="C118" s="34"/>
      <c r="D118" s="35" t="s">
        <v>37</v>
      </c>
      <c r="E118" s="36"/>
      <c r="F118" s="37" t="n">
        <f aca="false">SUM(F113:F117)</f>
        <v>500</v>
      </c>
      <c r="G118" s="37" t="n">
        <f aca="false">SUM(G113:G117)</f>
        <v>15.34</v>
      </c>
      <c r="H118" s="37" t="n">
        <f aca="false">SUM(H113:H117)</f>
        <v>23.08</v>
      </c>
      <c r="I118" s="37" t="n">
        <f aca="false">SUM(I113:I117)</f>
        <v>97.76</v>
      </c>
      <c r="J118" s="37" t="n">
        <f aca="false">SUM(J113:J117)</f>
        <v>666.62</v>
      </c>
      <c r="K118" s="38"/>
      <c r="L118" s="37" t="n">
        <f aca="false">SUM(L113:L117)</f>
        <v>55.2</v>
      </c>
    </row>
    <row r="119" customFormat="false" ht="15" hidden="false" customHeight="false" outlineLevel="0" collapsed="false">
      <c r="A119" s="40" t="n">
        <f aca="false">A113</f>
        <v>2</v>
      </c>
      <c r="B119" s="40" t="n">
        <f aca="false">B113</f>
        <v>2</v>
      </c>
      <c r="C119" s="41" t="s">
        <v>38</v>
      </c>
      <c r="D119" s="31"/>
      <c r="E119" s="28"/>
      <c r="F119" s="29"/>
      <c r="G119" s="29"/>
      <c r="H119" s="29"/>
      <c r="I119" s="29"/>
      <c r="J119" s="29"/>
      <c r="K119" s="30"/>
      <c r="L119" s="29"/>
    </row>
    <row r="120" customFormat="false" ht="15" hidden="false" customHeight="false" outlineLevel="0" collapsed="false">
      <c r="A120" s="47"/>
      <c r="B120" s="25"/>
      <c r="C120" s="26"/>
      <c r="D120" s="31"/>
      <c r="E120" s="28"/>
      <c r="F120" s="29"/>
      <c r="G120" s="29"/>
      <c r="H120" s="29"/>
      <c r="I120" s="29"/>
      <c r="J120" s="29"/>
      <c r="K120" s="30"/>
      <c r="L120" s="29"/>
    </row>
    <row r="121" customFormat="false" ht="15" hidden="false" customHeight="false" outlineLevel="0" collapsed="false">
      <c r="A121" s="47"/>
      <c r="B121" s="25"/>
      <c r="C121" s="26"/>
      <c r="D121" s="31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/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/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31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8"/>
      <c r="B128" s="33"/>
      <c r="C128" s="34"/>
      <c r="D128" s="35" t="s">
        <v>37</v>
      </c>
      <c r="E128" s="36"/>
      <c r="F128" s="37" t="n">
        <f aca="false">SUM(F119:F127)</f>
        <v>0</v>
      </c>
      <c r="G128" s="37" t="n">
        <f aca="false">SUM(G119:G127)</f>
        <v>0</v>
      </c>
      <c r="H128" s="37" t="n">
        <f aca="false">SUM(H119:H127)</f>
        <v>0</v>
      </c>
      <c r="I128" s="37" t="n">
        <f aca="false">SUM(I119:I127)</f>
        <v>0</v>
      </c>
      <c r="J128" s="37" t="n">
        <f aca="false">SUM(J119:J127)</f>
        <v>0</v>
      </c>
      <c r="K128" s="38"/>
      <c r="L128" s="37" t="n">
        <f aca="false">SUM(L119:L127)</f>
        <v>0</v>
      </c>
    </row>
    <row r="129" customFormat="false" ht="15" hidden="false" customHeight="true" outlineLevel="0" collapsed="false">
      <c r="A129" s="49" t="n">
        <f aca="false">A113</f>
        <v>2</v>
      </c>
      <c r="B129" s="49" t="n">
        <f aca="false">B113</f>
        <v>2</v>
      </c>
      <c r="C129" s="44" t="s">
        <v>39</v>
      </c>
      <c r="D129" s="44"/>
      <c r="E129" s="45"/>
      <c r="F129" s="46" t="n">
        <f aca="false">F118+F128</f>
        <v>500</v>
      </c>
      <c r="G129" s="46" t="n">
        <f aca="false">G118+G128</f>
        <v>15.34</v>
      </c>
      <c r="H129" s="46" t="n">
        <f aca="false">H118+H128</f>
        <v>23.08</v>
      </c>
      <c r="I129" s="46" t="n">
        <f aca="false">I118+I128</f>
        <v>97.76</v>
      </c>
      <c r="J129" s="46" t="n">
        <f aca="false">J118+J128</f>
        <v>666.62</v>
      </c>
      <c r="K129" s="46"/>
      <c r="L129" s="46" t="n">
        <f aca="false">L118+L128</f>
        <v>55.2</v>
      </c>
    </row>
    <row r="130" customFormat="false" ht="15" hidden="false" customHeight="false" outlineLevel="0" collapsed="false">
      <c r="A130" s="17" t="n">
        <v>2</v>
      </c>
      <c r="B130" s="18" t="n">
        <v>3</v>
      </c>
      <c r="C130" s="19" t="s">
        <v>26</v>
      </c>
      <c r="D130" s="20" t="s">
        <v>27</v>
      </c>
      <c r="E130" s="21" t="s">
        <v>55</v>
      </c>
      <c r="F130" s="22" t="n">
        <v>160</v>
      </c>
      <c r="G130" s="22" t="n">
        <v>12.98</v>
      </c>
      <c r="H130" s="22" t="n">
        <v>15.77</v>
      </c>
      <c r="I130" s="22" t="n">
        <v>31.55</v>
      </c>
      <c r="J130" s="22" t="n">
        <v>289.86</v>
      </c>
      <c r="K130" s="23" t="n">
        <v>302</v>
      </c>
      <c r="L130" s="22" t="n">
        <v>17.34</v>
      </c>
    </row>
    <row r="131" customFormat="false" ht="15" hidden="false" customHeight="false" outlineLevel="0" collapsed="false">
      <c r="A131" s="24"/>
      <c r="B131" s="25"/>
      <c r="C131" s="26"/>
      <c r="D131" s="31" t="s">
        <v>30</v>
      </c>
      <c r="E131" s="28" t="s">
        <v>48</v>
      </c>
      <c r="F131" s="29" t="n">
        <v>200</v>
      </c>
      <c r="G131" s="29" t="n">
        <v>0.26</v>
      </c>
      <c r="H131" s="29" t="n">
        <v>0.02</v>
      </c>
      <c r="I131" s="29" t="n">
        <v>8.06</v>
      </c>
      <c r="J131" s="29" t="n">
        <v>33.22</v>
      </c>
      <c r="K131" s="30" t="n">
        <v>511</v>
      </c>
      <c r="L131" s="29" t="n">
        <v>4.52</v>
      </c>
    </row>
    <row r="132" customFormat="false" ht="15.75" hidden="false" customHeight="true" outlineLevel="0" collapsed="false">
      <c r="A132" s="24"/>
      <c r="B132" s="25"/>
      <c r="C132" s="26"/>
      <c r="D132" s="31" t="s">
        <v>32</v>
      </c>
      <c r="E132" s="28" t="s">
        <v>33</v>
      </c>
      <c r="F132" s="29" t="n">
        <v>40</v>
      </c>
      <c r="G132" s="29" t="n">
        <v>3</v>
      </c>
      <c r="H132" s="29" t="n">
        <v>1</v>
      </c>
      <c r="I132" s="29" t="n">
        <v>20.8</v>
      </c>
      <c r="J132" s="29" t="n">
        <v>108</v>
      </c>
      <c r="K132" s="30" t="s">
        <v>34</v>
      </c>
      <c r="L132" s="29" t="n">
        <v>4.15</v>
      </c>
    </row>
    <row r="133" customFormat="false" ht="15" hidden="false" customHeight="false" outlineLevel="0" collapsed="false">
      <c r="A133" s="24"/>
      <c r="B133" s="25"/>
      <c r="C133" s="26"/>
      <c r="D133" s="31" t="s">
        <v>44</v>
      </c>
      <c r="E133" s="28" t="s">
        <v>45</v>
      </c>
      <c r="F133" s="29" t="n">
        <v>200</v>
      </c>
      <c r="G133" s="29" t="n">
        <v>0.4</v>
      </c>
      <c r="H133" s="29" t="n">
        <v>0.4</v>
      </c>
      <c r="I133" s="29" t="n">
        <v>10.8</v>
      </c>
      <c r="J133" s="29" t="n">
        <v>47</v>
      </c>
      <c r="K133" s="30" t="s">
        <v>34</v>
      </c>
      <c r="L133" s="29" t="n">
        <v>24</v>
      </c>
    </row>
    <row r="134" customFormat="false" ht="15" hidden="false" customHeight="false" outlineLevel="0" collapsed="false">
      <c r="A134" s="24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24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32"/>
      <c r="B136" s="33"/>
      <c r="C136" s="34"/>
      <c r="D136" s="35" t="s">
        <v>37</v>
      </c>
      <c r="E136" s="36"/>
      <c r="F136" s="37" t="n">
        <f aca="false">SUM(F130:F135)</f>
        <v>600</v>
      </c>
      <c r="G136" s="37" t="n">
        <f aca="false">SUM(G130:G135)</f>
        <v>16.64</v>
      </c>
      <c r="H136" s="37" t="n">
        <f aca="false">SUM(H130:H135)</f>
        <v>17.19</v>
      </c>
      <c r="I136" s="37" t="n">
        <f aca="false">SUM(I130:I135)</f>
        <v>71.21</v>
      </c>
      <c r="J136" s="37" t="n">
        <f aca="false">SUM(J130:J135)</f>
        <v>478.08</v>
      </c>
      <c r="K136" s="38"/>
      <c r="L136" s="37" t="n">
        <f aca="false">SUM(L130:L135)</f>
        <v>50.01</v>
      </c>
    </row>
    <row r="137" customFormat="false" ht="15" hidden="false" customHeight="false" outlineLevel="0" collapsed="false">
      <c r="A137" s="39" t="n">
        <f aca="false">A130</f>
        <v>2</v>
      </c>
      <c r="B137" s="40" t="n">
        <f aca="false">B130</f>
        <v>3</v>
      </c>
      <c r="C137" s="41" t="s">
        <v>38</v>
      </c>
      <c r="D137" s="31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24"/>
      <c r="B138" s="25"/>
      <c r="C138" s="26"/>
      <c r="D138" s="31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false" customHeight="false" outlineLevel="0" collapsed="false">
      <c r="A139" s="24"/>
      <c r="B139" s="25"/>
      <c r="C139" s="26"/>
      <c r="D139" s="31"/>
      <c r="E139" s="28"/>
      <c r="F139" s="29"/>
      <c r="G139" s="29"/>
      <c r="H139" s="29"/>
      <c r="I139" s="29"/>
      <c r="J139" s="29"/>
      <c r="K139" s="30"/>
      <c r="L139" s="29"/>
    </row>
    <row r="140" customFormat="false" ht="15" hidden="false" customHeight="false" outlineLevel="0" collapsed="false">
      <c r="A140" s="24"/>
      <c r="B140" s="25"/>
      <c r="C140" s="26"/>
      <c r="D140" s="31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/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/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SUM(F137:F145)</f>
        <v>0</v>
      </c>
      <c r="G146" s="37" t="n">
        <f aca="false">SUM(G137:G145)</f>
        <v>0</v>
      </c>
      <c r="H146" s="37" t="n">
        <f aca="false">SUM(H137:H145)</f>
        <v>0</v>
      </c>
      <c r="I146" s="37" t="n">
        <f aca="false">SUM(I137:I145)</f>
        <v>0</v>
      </c>
      <c r="J146" s="37" t="n">
        <f aca="false">SUM(J137:J145)</f>
        <v>0</v>
      </c>
      <c r="K146" s="38"/>
      <c r="L146" s="37" t="n">
        <f aca="false">SUM(L137:L145)</f>
        <v>0</v>
      </c>
    </row>
    <row r="147" customFormat="false" ht="15" hidden="false" customHeight="true" outlineLevel="0" collapsed="false">
      <c r="A147" s="42" t="n">
        <f aca="false">A130</f>
        <v>2</v>
      </c>
      <c r="B147" s="43" t="n">
        <f aca="false">B130</f>
        <v>3</v>
      </c>
      <c r="C147" s="44" t="s">
        <v>39</v>
      </c>
      <c r="D147" s="44"/>
      <c r="E147" s="45"/>
      <c r="F147" s="46" t="n">
        <f aca="false">F136+F146</f>
        <v>600</v>
      </c>
      <c r="G147" s="46" t="n">
        <f aca="false">G136+G146</f>
        <v>16.64</v>
      </c>
      <c r="H147" s="46" t="n">
        <f aca="false">H136+H146</f>
        <v>17.19</v>
      </c>
      <c r="I147" s="46" t="n">
        <f aca="false">I136+I146</f>
        <v>71.21</v>
      </c>
      <c r="J147" s="46" t="n">
        <f aca="false">J136+J146</f>
        <v>478.08</v>
      </c>
      <c r="K147" s="46"/>
      <c r="L147" s="46" t="n">
        <f aca="false">L136+L146</f>
        <v>50.01</v>
      </c>
    </row>
    <row r="148" customFormat="false" ht="15" hidden="false" customHeight="false" outlineLevel="0" collapsed="false">
      <c r="A148" s="17" t="n">
        <v>2</v>
      </c>
      <c r="B148" s="18" t="n">
        <v>4</v>
      </c>
      <c r="C148" s="19" t="s">
        <v>26</v>
      </c>
      <c r="D148" s="20" t="s">
        <v>27</v>
      </c>
      <c r="E148" s="21" t="s">
        <v>56</v>
      </c>
      <c r="F148" s="22" t="n">
        <v>200</v>
      </c>
      <c r="G148" s="22" t="n">
        <v>9.76</v>
      </c>
      <c r="H148" s="22" t="n">
        <v>9.58</v>
      </c>
      <c r="I148" s="22" t="n">
        <v>30.58</v>
      </c>
      <c r="J148" s="22" t="n">
        <v>297.16</v>
      </c>
      <c r="K148" s="23" t="n">
        <v>266</v>
      </c>
      <c r="L148" s="22" t="n">
        <v>15.4</v>
      </c>
    </row>
    <row r="149" customFormat="false" ht="15" hidden="false" customHeight="false" outlineLevel="0" collapsed="false">
      <c r="A149" s="24"/>
      <c r="B149" s="25"/>
      <c r="C149" s="26"/>
      <c r="D149" s="31" t="s">
        <v>30</v>
      </c>
      <c r="E149" s="28" t="s">
        <v>57</v>
      </c>
      <c r="F149" s="29" t="n">
        <v>200</v>
      </c>
      <c r="G149" s="29" t="n">
        <v>0.2</v>
      </c>
      <c r="H149" s="29" t="n">
        <v>0.06</v>
      </c>
      <c r="I149" s="29" t="n">
        <v>7.06</v>
      </c>
      <c r="J149" s="29" t="n">
        <v>28.04</v>
      </c>
      <c r="K149" s="30" t="n">
        <v>144</v>
      </c>
      <c r="L149" s="29" t="n">
        <v>2.62</v>
      </c>
    </row>
    <row r="150" customFormat="false" ht="15" hidden="false" customHeight="false" outlineLevel="0" collapsed="false">
      <c r="A150" s="24"/>
      <c r="B150" s="25"/>
      <c r="C150" s="26"/>
      <c r="D150" s="31" t="s">
        <v>32</v>
      </c>
      <c r="E150" s="28" t="s">
        <v>42</v>
      </c>
      <c r="F150" s="29" t="n">
        <v>100</v>
      </c>
      <c r="G150" s="29" t="n">
        <v>5</v>
      </c>
      <c r="H150" s="29" t="n">
        <v>14</v>
      </c>
      <c r="I150" s="29" t="n">
        <v>52</v>
      </c>
      <c r="J150" s="29" t="n">
        <v>350</v>
      </c>
      <c r="K150" s="30" t="s">
        <v>34</v>
      </c>
      <c r="L150" s="29" t="n">
        <v>32.29</v>
      </c>
    </row>
    <row r="151" customFormat="false" ht="1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32"/>
      <c r="B153" s="33"/>
      <c r="C153" s="34"/>
      <c r="D153" s="35" t="s">
        <v>37</v>
      </c>
      <c r="E153" s="36"/>
      <c r="F153" s="37" t="n">
        <f aca="false">SUM(F148:F152)</f>
        <v>500</v>
      </c>
      <c r="G153" s="37" t="n">
        <f aca="false">SUM(G148:G152)</f>
        <v>14.96</v>
      </c>
      <c r="H153" s="37" t="n">
        <f aca="false">SUM(H148:H152)</f>
        <v>23.64</v>
      </c>
      <c r="I153" s="37" t="n">
        <f aca="false">SUM(I148:I152)</f>
        <v>89.64</v>
      </c>
      <c r="J153" s="37" t="n">
        <f aca="false">SUM(J148:J152)</f>
        <v>675.2</v>
      </c>
      <c r="K153" s="38"/>
      <c r="L153" s="37" t="n">
        <f aca="false">SUM(L148:L152)</f>
        <v>50.31</v>
      </c>
    </row>
    <row r="154" customFormat="false" ht="15" hidden="false" customHeight="false" outlineLevel="0" collapsed="false">
      <c r="A154" s="39" t="n">
        <f aca="false">A148</f>
        <v>2</v>
      </c>
      <c r="B154" s="40" t="n">
        <f aca="false">B148</f>
        <v>4</v>
      </c>
      <c r="C154" s="41" t="s">
        <v>38</v>
      </c>
      <c r="D154" s="31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31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31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24"/>
      <c r="B157" s="25"/>
      <c r="C157" s="26"/>
      <c r="D157" s="31"/>
      <c r="E157" s="28"/>
      <c r="F157" s="29"/>
      <c r="G157" s="29"/>
      <c r="H157" s="29"/>
      <c r="I157" s="29"/>
      <c r="J157" s="29"/>
      <c r="K157" s="30"/>
      <c r="L157" s="29"/>
    </row>
    <row r="158" customFormat="false" ht="15" hidden="false" customHeight="false" outlineLevel="0" collapsed="false">
      <c r="A158" s="24"/>
      <c r="B158" s="25"/>
      <c r="C158" s="26"/>
      <c r="D158" s="31"/>
      <c r="E158" s="28"/>
      <c r="F158" s="29"/>
      <c r="G158" s="29"/>
      <c r="H158" s="29"/>
      <c r="I158" s="29"/>
      <c r="J158" s="29"/>
      <c r="K158" s="30"/>
      <c r="L158" s="29"/>
    </row>
    <row r="159" customFormat="false" ht="15" hidden="false" customHeight="false" outlineLevel="0" collapsed="false">
      <c r="A159" s="24"/>
      <c r="B159" s="25"/>
      <c r="C159" s="26"/>
      <c r="D159" s="31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27"/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27"/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32"/>
      <c r="B163" s="33"/>
      <c r="C163" s="34"/>
      <c r="D163" s="35" t="s">
        <v>37</v>
      </c>
      <c r="E163" s="36"/>
      <c r="F163" s="37" t="n">
        <f aca="false">SUM(F154:F162)</f>
        <v>0</v>
      </c>
      <c r="G163" s="37" t="n">
        <f aca="false">SUM(G154:G162)</f>
        <v>0</v>
      </c>
      <c r="H163" s="37" t="n">
        <f aca="false">SUM(H154:H162)</f>
        <v>0</v>
      </c>
      <c r="I163" s="37" t="n">
        <f aca="false">SUM(I154:I162)</f>
        <v>0</v>
      </c>
      <c r="J163" s="37" t="n">
        <f aca="false">SUM(J154:J162)</f>
        <v>0</v>
      </c>
      <c r="K163" s="38"/>
      <c r="L163" s="37" t="n">
        <f aca="false">SUM(L154:L162)</f>
        <v>0</v>
      </c>
    </row>
    <row r="164" customFormat="false" ht="15" hidden="false" customHeight="true" outlineLevel="0" collapsed="false">
      <c r="A164" s="42" t="n">
        <f aca="false">A148</f>
        <v>2</v>
      </c>
      <c r="B164" s="43" t="n">
        <f aca="false">B148</f>
        <v>4</v>
      </c>
      <c r="C164" s="44" t="s">
        <v>39</v>
      </c>
      <c r="D164" s="44"/>
      <c r="E164" s="45"/>
      <c r="F164" s="46" t="n">
        <f aca="false">F153+F163</f>
        <v>500</v>
      </c>
      <c r="G164" s="46" t="n">
        <f aca="false">G153+G163</f>
        <v>14.96</v>
      </c>
      <c r="H164" s="46" t="n">
        <f aca="false">H153+H163</f>
        <v>23.64</v>
      </c>
      <c r="I164" s="46" t="n">
        <f aca="false">I153+I163</f>
        <v>89.64</v>
      </c>
      <c r="J164" s="46" t="n">
        <f aca="false">J153+J163</f>
        <v>675.2</v>
      </c>
      <c r="K164" s="46"/>
      <c r="L164" s="46" t="n">
        <f aca="false">L153+L163</f>
        <v>50.31</v>
      </c>
    </row>
    <row r="165" customFormat="false" ht="15" hidden="false" customHeight="false" outlineLevel="0" collapsed="false">
      <c r="A165" s="17" t="n">
        <v>2</v>
      </c>
      <c r="B165" s="18" t="n">
        <v>5</v>
      </c>
      <c r="C165" s="19" t="s">
        <v>26</v>
      </c>
      <c r="D165" s="20" t="s">
        <v>27</v>
      </c>
      <c r="E165" s="21" t="s">
        <v>58</v>
      </c>
      <c r="F165" s="22" t="n">
        <v>240</v>
      </c>
      <c r="G165" s="22" t="n">
        <v>16.57</v>
      </c>
      <c r="H165" s="22" t="n">
        <v>18.9</v>
      </c>
      <c r="I165" s="22" t="n">
        <v>55.1</v>
      </c>
      <c r="J165" s="22" t="n">
        <v>413.26</v>
      </c>
      <c r="K165" s="23" t="n">
        <v>406</v>
      </c>
      <c r="L165" s="22" t="n">
        <v>59.47</v>
      </c>
    </row>
    <row r="166" customFormat="false" ht="15" hidden="false" customHeight="false" outlineLevel="0" collapsed="false">
      <c r="A166" s="24"/>
      <c r="B166" s="25"/>
      <c r="C166" s="26"/>
      <c r="D166" s="27"/>
      <c r="E166" s="28" t="s">
        <v>49</v>
      </c>
      <c r="F166" s="29" t="n">
        <v>60</v>
      </c>
      <c r="G166" s="29" t="n">
        <v>0.24</v>
      </c>
      <c r="H166" s="29" t="n">
        <v>0.03</v>
      </c>
      <c r="I166" s="29" t="n">
        <v>0.51</v>
      </c>
      <c r="J166" s="29" t="n">
        <v>3.9</v>
      </c>
      <c r="K166" s="30" t="s">
        <v>34</v>
      </c>
      <c r="L166" s="29" t="n">
        <v>11.1</v>
      </c>
    </row>
    <row r="167" customFormat="false" ht="15" hidden="false" customHeight="false" outlineLevel="0" collapsed="false">
      <c r="A167" s="24"/>
      <c r="B167" s="25"/>
      <c r="C167" s="26"/>
      <c r="D167" s="31" t="s">
        <v>30</v>
      </c>
      <c r="E167" s="28" t="s">
        <v>31</v>
      </c>
      <c r="F167" s="29" t="n">
        <v>200</v>
      </c>
      <c r="G167" s="29" t="n">
        <v>0.24</v>
      </c>
      <c r="H167" s="29" t="n">
        <v>0</v>
      </c>
      <c r="I167" s="29" t="n">
        <v>7.14</v>
      </c>
      <c r="J167" s="29" t="n">
        <v>29.8</v>
      </c>
      <c r="K167" s="30" t="n">
        <v>143</v>
      </c>
      <c r="L167" s="29" t="n">
        <v>1.22</v>
      </c>
    </row>
    <row r="168" customFormat="false" ht="15" hidden="false" customHeight="false" outlineLevel="0" collapsed="false">
      <c r="A168" s="24"/>
      <c r="B168" s="25"/>
      <c r="C168" s="26"/>
      <c r="D168" s="31" t="s">
        <v>32</v>
      </c>
      <c r="E168" s="28" t="s">
        <v>33</v>
      </c>
      <c r="F168" s="29" t="n">
        <v>40</v>
      </c>
      <c r="G168" s="29" t="n">
        <v>3</v>
      </c>
      <c r="H168" s="29" t="n">
        <v>1</v>
      </c>
      <c r="I168" s="29" t="n">
        <v>20.8</v>
      </c>
      <c r="J168" s="29" t="n">
        <v>108</v>
      </c>
      <c r="K168" s="30" t="s">
        <v>34</v>
      </c>
      <c r="L168" s="29" t="n">
        <v>4.15</v>
      </c>
    </row>
    <row r="169" customFormat="false" ht="15" hidden="false" customHeight="false" outlineLevel="0" collapsed="false">
      <c r="A169" s="24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5.75" hidden="false" customHeight="true" outlineLevel="0" collapsed="false">
      <c r="A171" s="32"/>
      <c r="B171" s="33"/>
      <c r="C171" s="34"/>
      <c r="D171" s="35" t="s">
        <v>37</v>
      </c>
      <c r="E171" s="36"/>
      <c r="F171" s="37" t="n">
        <f aca="false">SUM(F165:F170)</f>
        <v>540</v>
      </c>
      <c r="G171" s="37" t="n">
        <f aca="false">SUM(G165:G170)</f>
        <v>20.05</v>
      </c>
      <c r="H171" s="37" t="n">
        <f aca="false">SUM(H165:H170)</f>
        <v>19.93</v>
      </c>
      <c r="I171" s="37" t="n">
        <f aca="false">SUM(I165:I170)</f>
        <v>83.55</v>
      </c>
      <c r="J171" s="37" t="n">
        <f aca="false">SUM(J165:J170)</f>
        <v>554.96</v>
      </c>
      <c r="K171" s="38"/>
      <c r="L171" s="37" t="n">
        <f aca="false">SUM(L165:L170)</f>
        <v>75.94</v>
      </c>
    </row>
    <row r="172" customFormat="false" ht="15" hidden="false" customHeight="false" outlineLevel="0" collapsed="false">
      <c r="A172" s="39" t="n">
        <f aca="false">A165</f>
        <v>2</v>
      </c>
      <c r="B172" s="40" t="n">
        <f aca="false">B165</f>
        <v>5</v>
      </c>
      <c r="C172" s="41" t="s">
        <v>38</v>
      </c>
      <c r="D172" s="31"/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31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31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24"/>
      <c r="B176" s="25"/>
      <c r="C176" s="26"/>
      <c r="D176" s="31"/>
      <c r="E176" s="28"/>
      <c r="F176" s="29"/>
      <c r="G176" s="29"/>
      <c r="H176" s="29"/>
      <c r="I176" s="29"/>
      <c r="J176" s="29"/>
      <c r="K176" s="30"/>
      <c r="L176" s="29"/>
    </row>
    <row r="177" customFormat="false" ht="15" hidden="false" customHeight="false" outlineLevel="0" collapsed="false">
      <c r="A177" s="24"/>
      <c r="B177" s="25"/>
      <c r="C177" s="26"/>
      <c r="D177" s="31"/>
      <c r="E177" s="28"/>
      <c r="F177" s="29"/>
      <c r="G177" s="29"/>
      <c r="H177" s="29"/>
      <c r="I177" s="29"/>
      <c r="J177" s="29"/>
      <c r="K177" s="30"/>
      <c r="L177" s="29"/>
    </row>
    <row r="178" customFormat="false" ht="15" hidden="false" customHeight="false" outlineLevel="0" collapsed="false">
      <c r="A178" s="24"/>
      <c r="B178" s="25"/>
      <c r="C178" s="26"/>
      <c r="D178" s="31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32"/>
      <c r="B181" s="33"/>
      <c r="C181" s="34"/>
      <c r="D181" s="35" t="s">
        <v>37</v>
      </c>
      <c r="E181" s="36"/>
      <c r="F181" s="37" t="n">
        <f aca="false">SUM(F172:F180)</f>
        <v>0</v>
      </c>
      <c r="G181" s="37" t="n">
        <f aca="false">SUM(G172:G180)</f>
        <v>0</v>
      </c>
      <c r="H181" s="37" t="n">
        <f aca="false">SUM(H172:H180)</f>
        <v>0</v>
      </c>
      <c r="I181" s="37" t="n">
        <f aca="false">SUM(I172:I180)</f>
        <v>0</v>
      </c>
      <c r="J181" s="37" t="n">
        <f aca="false">SUM(J172:J180)</f>
        <v>0</v>
      </c>
      <c r="K181" s="38"/>
      <c r="L181" s="37" t="n">
        <f aca="false">SUM(L172:L180)</f>
        <v>0</v>
      </c>
    </row>
    <row r="182" customFormat="false" ht="15" hidden="false" customHeight="true" outlineLevel="0" collapsed="false">
      <c r="A182" s="42" t="n">
        <f aca="false">A165</f>
        <v>2</v>
      </c>
      <c r="B182" s="43" t="n">
        <f aca="false">B165</f>
        <v>5</v>
      </c>
      <c r="C182" s="44" t="s">
        <v>39</v>
      </c>
      <c r="D182" s="44"/>
      <c r="E182" s="45"/>
      <c r="F182" s="46" t="n">
        <f aca="false">F171+F181</f>
        <v>540</v>
      </c>
      <c r="G182" s="46" t="n">
        <f aca="false">G171+G181</f>
        <v>20.05</v>
      </c>
      <c r="H182" s="46" t="n">
        <f aca="false">H171+H181</f>
        <v>19.93</v>
      </c>
      <c r="I182" s="46" t="n">
        <f aca="false">I171+I181</f>
        <v>83.55</v>
      </c>
      <c r="J182" s="46" t="n">
        <f aca="false">J171+J181</f>
        <v>554.96</v>
      </c>
      <c r="K182" s="46"/>
      <c r="L182" s="46" t="n">
        <f aca="false">L171+L181</f>
        <v>75.94</v>
      </c>
    </row>
    <row r="183" customFormat="false" ht="12.75" hidden="false" customHeight="true" outlineLevel="0" collapsed="false">
      <c r="A183" s="50"/>
      <c r="B183" s="51"/>
      <c r="C183" s="52" t="s">
        <v>59</v>
      </c>
      <c r="D183" s="52"/>
      <c r="E183" s="52"/>
      <c r="F183" s="53" t="n">
        <f aca="false">(F24+F41+F59+F77+F94+F112+F129+F147+F164+F182)/(IF(F24=0,0,1)+IF(F41=0,0,1)+IF(F59=0,0,1)+IF(F77=0,0,1)+IF(F94=0,0,1)+IF(F112=0,0,1)+IF(F129=0,0,1)+IF(F147=0,0,1)+IF(F164=0,0,1)+IF(F182=0,0,1))</f>
        <v>547.5</v>
      </c>
      <c r="G183" s="53" t="n">
        <f aca="false">(G24+G41+G59+G77+G94+G112+G129+G147+G164+G182)/(IF(G24=0,0,1)+IF(G41=0,0,1)+IF(G59=0,0,1)+IF(G77=0,0,1)+IF(G94=0,0,1)+IF(G112=0,0,1)+IF(G129=0,0,1)+IF(G147=0,0,1)+IF(G164=0,0,1)+IF(G182=0,0,1))</f>
        <v>17.441</v>
      </c>
      <c r="H183" s="53" t="n">
        <f aca="false">(H24+H41+H59+H77+H94+H112+H129+H147+H164+H182)/(IF(H24=0,0,1)+IF(H41=0,0,1)+IF(H59=0,0,1)+IF(H77=0,0,1)+IF(H94=0,0,1)+IF(H112=0,0,1)+IF(H129=0,0,1)+IF(H147=0,0,1)+IF(H164=0,0,1)+IF(H182=0,0,1))</f>
        <v>21.312</v>
      </c>
      <c r="I183" s="53" t="n">
        <f aca="false">(I24+I41+I59+I77+I94+I112+I129+I147+I164+I182)/(IF(I24=0,0,1)+IF(I41=0,0,1)+IF(I59=0,0,1)+IF(I77=0,0,1)+IF(I94=0,0,1)+IF(I112=0,0,1)+IF(I129=0,0,1)+IF(I147=0,0,1)+IF(I164=0,0,1)+IF(I182=0,0,1))</f>
        <v>84.524</v>
      </c>
      <c r="J183" s="53" t="n">
        <f aca="false">(J24+J41+J59+J77+J94+J112+J129+J147+J164+J182)/(IF(J24=0,0,1)+IF(J41=0,0,1)+IF(J59=0,0,1)+IF(J77=0,0,1)+IF(J94=0,0,1)+IF(J112=0,0,1)+IF(J129=0,0,1)+IF(J147=0,0,1)+IF(J164=0,0,1)+IF(J182=0,0,1))</f>
        <v>599.041</v>
      </c>
      <c r="K183" s="53"/>
      <c r="L183" s="53" t="n">
        <f aca="false">(L24+L41+L59+L77+L94+L112+L129+L147+L164+L182)/(IF(L24=0,0,1)+IF(L41=0,0,1)+IF(L59=0,0,1)+IF(L77=0,0,1)+IF(L94=0,0,1)+IF(L112=0,0,1)+IF(L129=0,0,1)+IF(L147=0,0,1)+IF(L164=0,0,1)+IF(L182=0,0,1))</f>
        <v>62.687</v>
      </c>
    </row>
  </sheetData>
  <mergeCells count="14">
    <mergeCell ref="C1:E1"/>
    <mergeCell ref="H1:K1"/>
    <mergeCell ref="H2:K2"/>
    <mergeCell ref="C24:D24"/>
    <mergeCell ref="C41:D41"/>
    <mergeCell ref="C59:D59"/>
    <mergeCell ref="C77:D77"/>
    <mergeCell ref="C94:D94"/>
    <mergeCell ref="C112:D112"/>
    <mergeCell ref="C129:D129"/>
    <mergeCell ref="C147:D147"/>
    <mergeCell ref="C164:D164"/>
    <mergeCell ref="C182:D182"/>
    <mergeCell ref="C183:E18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2024-11-21T06:38:57Z</cp:lastPrinted>
  <dcterms:modified xsi:type="dcterms:W3CDTF">2025-01-23T15:03:27Z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